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17" i="3"/>
  <c r="F13"/>
  <c r="C17"/>
  <c r="D17"/>
  <c r="F6" l="1"/>
  <c r="F7"/>
  <c r="F8"/>
  <c r="F9"/>
  <c r="F11"/>
  <c r="F12"/>
  <c r="F14"/>
  <c r="F15"/>
  <c r="F5"/>
  <c r="E6"/>
  <c r="E7"/>
  <c r="E8"/>
  <c r="E9"/>
  <c r="E11"/>
  <c r="E12"/>
  <c r="E14"/>
  <c r="E15"/>
  <c r="E5"/>
  <c r="F17"/>
  <c r="E15" i="4"/>
  <c r="C15"/>
  <c r="D15"/>
  <c r="B15"/>
  <c r="E17" i="3" l="1"/>
</calcChain>
</file>

<file path=xl/sharedStrings.xml><?xml version="1.0" encoding="utf-8"?>
<sst xmlns="http://schemas.openxmlformats.org/spreadsheetml/2006/main" count="36" uniqueCount="35">
  <si>
    <t>Наименование</t>
  </si>
  <si>
    <t>Образование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</si>
  <si>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</si>
  <si>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</si>
  <si>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</si>
  <si>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</si>
  <si>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</si>
  <si>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</si>
  <si>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</si>
  <si>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</si>
  <si>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Здравоохранение</t>
  </si>
  <si>
    <t>Социальная политика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</si>
  <si>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</si>
  <si>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</si>
  <si>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</si>
  <si>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</si>
  <si>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</si>
  <si>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</si>
  <si>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</si>
  <si>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</si>
  <si>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</si>
  <si>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</si>
  <si>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</si>
  <si>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</si>
  <si>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</si>
  <si>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</si>
  <si>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</si>
  <si>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План на год, тыс. руб.</t>
  </si>
  <si>
    <t xml:space="preserve">% исполнения
</t>
  </si>
  <si>
    <t>2023 год</t>
  </si>
  <si>
    <t>Охрана окружающей среды</t>
  </si>
  <si>
    <t>Информация об исполнении бюджета города Дивногорска за 9 месяцев2023 года</t>
  </si>
  <si>
    <t>Факт за 9 месяцев 2022 год, тыс. руб.</t>
  </si>
  <si>
    <t>Факт за 9 месяцев,  тыс. руб.</t>
  </si>
  <si>
    <t>% к 9 месяцам 2022 года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</si>
</sst>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9" xfId="0" applyNumberFormat="1" applyFont="1" applyBorder="1" applyAlignment="1">
      <alignment vertical="top" wrapText="1"/>
    </xf>
    <xf numFmtId="165" fontId="7" fillId="0" borderId="15" xfId="2" applyNumberFormat="1" applyFont="1" applyBorder="1"/>
    <xf numFmtId="165" fontId="7" fillId="0" borderId="2" xfId="2" applyNumberFormat="1" applyFont="1" applyBorder="1"/>
    <xf numFmtId="165" fontId="7" fillId="0" borderId="12" xfId="2" applyNumberFormat="1" applyFont="1" applyBorder="1"/>
    <xf numFmtId="0" fontId="4" fillId="0" borderId="20" xfId="0" applyNumberFormat="1" applyFont="1" applyBorder="1" applyAlignment="1">
      <alignment wrapText="1"/>
    </xf>
    <xf numFmtId="165" fontId="7" fillId="0" borderId="3" xfId="2" applyNumberFormat="1" applyFont="1" applyBorder="1"/>
    <xf numFmtId="165" fontId="7" fillId="0" borderId="1" xfId="2" applyNumberFormat="1" applyFont="1" applyBorder="1"/>
    <xf numFmtId="165" fontId="7" fillId="0" borderId="9" xfId="2" applyNumberFormat="1" applyFont="1" applyBorder="1"/>
    <xf numFmtId="0" fontId="4" fillId="0" borderId="20" xfId="0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4" fillId="0" borderId="21" xfId="0" applyFont="1" applyBorder="1"/>
    <xf numFmtId="165" fontId="4" fillId="0" borderId="16" xfId="2" applyNumberFormat="1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0" fontId="9" fillId="0" borderId="20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7"/>
  <sheetViews>
    <sheetView tabSelected="1" workbookViewId="0">
      <selection activeCell="C20" sqref="C20"/>
    </sheetView>
  </sheetViews>
  <sheetFormatPr defaultRowHeight="12.75"/>
  <cols>
    <col min="1" max="1" width="36" customWidth="1"/>
    <col min="2" max="2" width="15.5703125" customWidth="1"/>
    <col min="3" max="3" width="13.28515625" customWidth="1"/>
    <col min="4" max="4" width="13.140625" customWidth="1"/>
    <col min="5" max="5" width="14.42578125" customWidth="1"/>
    <col min="6" max="6" width="14.7109375" customWidth="1"/>
  </cols>
  <sheetData>
    <row r="1" spans="1:6" ht="18.75">
      <c r="A1" s="36" t="s">
        <v>31</v>
      </c>
      <c r="B1" s="36"/>
      <c r="C1" s="36"/>
      <c r="D1" s="36"/>
      <c r="E1" s="36"/>
      <c r="F1" s="36"/>
    </row>
    <row r="2" spans="1:6" ht="13.5" thickBot="1"/>
    <row r="3" spans="1:6" ht="38.25" customHeight="1">
      <c r="A3" s="29" t="s">
        <v>26</v>
      </c>
      <c r="B3" s="31" t="s">
        <v>32</v>
      </c>
      <c r="C3" s="33" t="s">
        <v>29</v>
      </c>
      <c r="D3" s="34"/>
      <c r="E3" s="34"/>
      <c r="F3" s="35"/>
    </row>
    <row r="4" spans="1:6" ht="47.25" customHeight="1" thickBot="1">
      <c r="A4" s="30"/>
      <c r="B4" s="32"/>
      <c r="C4" s="12" t="s">
        <v>27</v>
      </c>
      <c r="D4" s="12" t="s">
        <v>33</v>
      </c>
      <c r="E4" s="12" t="s">
        <v>28</v>
      </c>
      <c r="F4" s="13" t="s">
        <v>34</v>
      </c>
    </row>
    <row r="5" spans="1:6" ht="16.899999999999999" customHeight="1">
      <c r="A5" s="14" t="s">
        <v>6</v>
      </c>
      <c r="B5" s="15">
        <v>53225.599999999999</v>
      </c>
      <c r="C5" s="16">
        <v>101385.4</v>
      </c>
      <c r="D5" s="15">
        <v>53695.8</v>
      </c>
      <c r="E5" s="16">
        <f>D5/C5*100</f>
        <v>52.962063571283444</v>
      </c>
      <c r="F5" s="17">
        <f>D5/B5*100</f>
        <v>100.88340948716407</v>
      </c>
    </row>
    <row r="6" spans="1:6" ht="15.75">
      <c r="A6" s="18" t="s">
        <v>5</v>
      </c>
      <c r="B6" s="19">
        <v>2493.8000000000002</v>
      </c>
      <c r="C6" s="20">
        <v>4585.3999999999996</v>
      </c>
      <c r="D6" s="19">
        <v>3005.9</v>
      </c>
      <c r="E6" s="20">
        <f t="shared" ref="E6:E17" si="0">D6/C6*100</f>
        <v>65.553713961704545</v>
      </c>
      <c r="F6" s="21">
        <f t="shared" ref="F6:F17" si="1">D6/B6*100</f>
        <v>120.53492661801266</v>
      </c>
    </row>
    <row r="7" spans="1:6" ht="28.9" customHeight="1">
      <c r="A7" s="22" t="s">
        <v>7</v>
      </c>
      <c r="B7" s="19">
        <v>3432.1</v>
      </c>
      <c r="C7" s="20">
        <v>5895.8</v>
      </c>
      <c r="D7" s="19">
        <v>4129.3999999999996</v>
      </c>
      <c r="E7" s="20">
        <f t="shared" si="0"/>
        <v>70.039689270328026</v>
      </c>
      <c r="F7" s="21">
        <f t="shared" si="1"/>
        <v>120.31700708021327</v>
      </c>
    </row>
    <row r="8" spans="1:6" ht="15.75">
      <c r="A8" s="23" t="s">
        <v>8</v>
      </c>
      <c r="B8" s="19">
        <v>77079.899999999994</v>
      </c>
      <c r="C8" s="20">
        <v>207619.6</v>
      </c>
      <c r="D8" s="19">
        <v>44399.6</v>
      </c>
      <c r="E8" s="20">
        <f t="shared" si="0"/>
        <v>21.385071544305063</v>
      </c>
      <c r="F8" s="21">
        <f t="shared" si="1"/>
        <v>57.602046707377674</v>
      </c>
    </row>
    <row r="9" spans="1:6" ht="31.5">
      <c r="A9" s="18" t="s">
        <v>3</v>
      </c>
      <c r="B9" s="19">
        <v>250839.5</v>
      </c>
      <c r="C9" s="20">
        <v>868889.3</v>
      </c>
      <c r="D9" s="19">
        <v>261108.7</v>
      </c>
      <c r="E9" s="20">
        <f t="shared" si="0"/>
        <v>30.050859183097316</v>
      </c>
      <c r="F9" s="21">
        <f t="shared" si="1"/>
        <v>104.09393257441512</v>
      </c>
    </row>
    <row r="10" spans="1:6" ht="15.75">
      <c r="A10" s="18" t="s">
        <v>30</v>
      </c>
      <c r="B10" s="19"/>
      <c r="C10" s="20">
        <v>2524</v>
      </c>
      <c r="D10" s="19"/>
      <c r="E10" s="20"/>
      <c r="F10" s="21"/>
    </row>
    <row r="11" spans="1:6" ht="15.75">
      <c r="A11" s="18" t="s">
        <v>1</v>
      </c>
      <c r="B11" s="19">
        <v>566217</v>
      </c>
      <c r="C11" s="20">
        <v>866991.7</v>
      </c>
      <c r="D11" s="19">
        <v>600714.30000000005</v>
      </c>
      <c r="E11" s="20">
        <f t="shared" si="0"/>
        <v>69.287203095485239</v>
      </c>
      <c r="F11" s="21">
        <f t="shared" si="1"/>
        <v>106.09259347564628</v>
      </c>
    </row>
    <row r="12" spans="1:6" ht="15.75">
      <c r="A12" s="18" t="s">
        <v>9</v>
      </c>
      <c r="B12" s="19">
        <v>110147.9</v>
      </c>
      <c r="C12" s="20">
        <v>149877.5</v>
      </c>
      <c r="D12" s="19">
        <v>101674.6</v>
      </c>
      <c r="E12" s="20">
        <f t="shared" si="0"/>
        <v>67.838468082267184</v>
      </c>
      <c r="F12" s="21">
        <f t="shared" si="1"/>
        <v>92.307343126832208</v>
      </c>
    </row>
    <row r="13" spans="1:6" ht="15.75">
      <c r="A13" s="18" t="s">
        <v>10</v>
      </c>
      <c r="B13" s="19">
        <v>414.4</v>
      </c>
      <c r="C13" s="20">
        <v>408.2</v>
      </c>
      <c r="D13" s="19">
        <v>151.19999999999999</v>
      </c>
      <c r="E13" s="20"/>
      <c r="F13" s="21">
        <f t="shared" si="1"/>
        <v>36.486486486486484</v>
      </c>
    </row>
    <row r="14" spans="1:6" ht="15.75">
      <c r="A14" s="18" t="s">
        <v>11</v>
      </c>
      <c r="B14" s="19">
        <v>32225.4</v>
      </c>
      <c r="C14" s="20">
        <v>69523.899999999994</v>
      </c>
      <c r="D14" s="19">
        <v>37874.400000000001</v>
      </c>
      <c r="E14" s="20">
        <f t="shared" si="0"/>
        <v>54.476805817855443</v>
      </c>
      <c r="F14" s="21">
        <f t="shared" si="1"/>
        <v>117.52965052412073</v>
      </c>
    </row>
    <row r="15" spans="1:6" ht="15.75">
      <c r="A15" s="18" t="s">
        <v>4</v>
      </c>
      <c r="B15" s="19">
        <v>30887.4</v>
      </c>
      <c r="C15" s="20">
        <v>104492.7</v>
      </c>
      <c r="D15" s="19">
        <v>66952.600000000006</v>
      </c>
      <c r="E15" s="20">
        <f t="shared" si="0"/>
        <v>64.073949663469321</v>
      </c>
      <c r="F15" s="21">
        <f t="shared" si="1"/>
        <v>216.76346989387261</v>
      </c>
    </row>
    <row r="16" spans="1:6" ht="28.9" customHeight="1">
      <c r="A16" s="28" t="s">
        <v>24</v>
      </c>
      <c r="B16" s="19">
        <v>0</v>
      </c>
      <c r="C16" s="20">
        <v>12.7</v>
      </c>
      <c r="D16" s="20">
        <v>0</v>
      </c>
      <c r="E16" s="20">
        <v>0</v>
      </c>
      <c r="F16" s="21">
        <v>0</v>
      </c>
    </row>
    <row r="17" spans="1:6" ht="16.5" thickBot="1">
      <c r="A17" s="24" t="s">
        <v>2</v>
      </c>
      <c r="B17" s="25">
        <f>SUM(B5:B15)+0.1</f>
        <v>1126963.0999999999</v>
      </c>
      <c r="C17" s="26">
        <f>SUM(C5:C16)-0.1</f>
        <v>2382206.1000000006</v>
      </c>
      <c r="D17" s="26">
        <f>SUM(D5:D16)</f>
        <v>1173706.5</v>
      </c>
      <c r="E17" s="26">
        <f t="shared" si="0"/>
        <v>49.269729432730429</v>
      </c>
      <c r="F17" s="27">
        <f t="shared" si="1"/>
        <v>104.14773119013392</v>
      </c>
    </row>
  </sheetData>
  <mergeCells count="4">
    <mergeCell ref="A3:A4"/>
    <mergeCell ref="B3:B4"/>
    <mergeCell ref="C3:F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37" t="s">
        <v>12</v>
      </c>
      <c r="B1" s="38"/>
      <c r="C1" s="38"/>
      <c r="D1" s="38"/>
      <c r="E1" s="38"/>
    </row>
    <row r="2" spans="1:5" ht="15.75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7.25">
      <c r="A3" s="9" t="s">
        <v>13</v>
      </c>
      <c r="B3" s="4">
        <v>711.6</v>
      </c>
      <c r="C3" s="4">
        <v>693.6</v>
      </c>
      <c r="D3" s="6">
        <v>692.7</v>
      </c>
      <c r="E3" s="5">
        <v>679.2</v>
      </c>
    </row>
    <row r="4" spans="1:5" ht="47.25">
      <c r="A4" s="9" t="s">
        <v>14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>
      <c r="A5" s="9" t="s">
        <v>15</v>
      </c>
      <c r="B5" s="4">
        <v>56.8</v>
      </c>
      <c r="C5" s="4">
        <v>45.2</v>
      </c>
      <c r="D5" s="6">
        <v>44.9</v>
      </c>
      <c r="E5" s="5">
        <v>44.9</v>
      </c>
    </row>
    <row r="6" spans="1:5" ht="78.75">
      <c r="A6" s="9" t="s">
        <v>16</v>
      </c>
      <c r="B6" s="4">
        <v>400.8</v>
      </c>
      <c r="C6" s="4">
        <v>364.2</v>
      </c>
      <c r="D6" s="6">
        <v>69.7</v>
      </c>
      <c r="E6" s="5">
        <v>15.7</v>
      </c>
    </row>
    <row r="7" spans="1:5" ht="47.25">
      <c r="A7" s="9" t="s">
        <v>17</v>
      </c>
      <c r="B7" s="4">
        <v>1.8</v>
      </c>
      <c r="C7" s="4">
        <v>3.2</v>
      </c>
      <c r="D7" s="6">
        <v>3.2</v>
      </c>
      <c r="E7" s="5">
        <v>3.2</v>
      </c>
    </row>
    <row r="8" spans="1:5" ht="63">
      <c r="A8" s="9" t="s">
        <v>18</v>
      </c>
      <c r="B8" s="4">
        <v>106.8</v>
      </c>
      <c r="C8" s="4">
        <v>48.9</v>
      </c>
      <c r="D8" s="6">
        <v>48.7</v>
      </c>
      <c r="E8" s="5">
        <v>48.8</v>
      </c>
    </row>
    <row r="9" spans="1:5" ht="110.25">
      <c r="A9" s="9" t="s">
        <v>19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7.25">
      <c r="A10" s="9" t="s">
        <v>20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78.75">
      <c r="A11" s="9" t="s">
        <v>21</v>
      </c>
      <c r="B11" s="4">
        <v>1.8</v>
      </c>
      <c r="C11" s="4">
        <v>1.8</v>
      </c>
      <c r="D11" s="6">
        <v>1.8</v>
      </c>
      <c r="E11" s="5">
        <v>1.8</v>
      </c>
    </row>
    <row r="12" spans="1:5" ht="47.25">
      <c r="A12" s="9" t="s">
        <v>23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5">
      <c r="A13" s="10" t="s">
        <v>22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5">
      <c r="A14" s="8" t="s">
        <v>25</v>
      </c>
      <c r="B14" s="4">
        <v>0</v>
      </c>
      <c r="C14" s="4">
        <v>0</v>
      </c>
      <c r="D14" s="6">
        <v>60.2</v>
      </c>
      <c r="E14" s="5">
        <v>114</v>
      </c>
    </row>
    <row r="15" spans="1:5" ht="16.5">
      <c r="A15" s="2" t="s">
        <v>2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2023-04-24T03:28:03Z</cp:lastPrinted>
  <dcterms:created xsi:type="dcterms:W3CDTF">1996-10-08T23:32:33Z</dcterms:created>
  <dcterms:modified xsi:type="dcterms:W3CDTF">2023-10-04T08:13:43Z</dcterms:modified>
</cp:coreProperties>
</file>